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<sst xmlns="http://schemas.openxmlformats.org/spreadsheetml/2006/main" count="61" uniqueCount="61">
  <si>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</si>
  <si>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IOJ024</t>
  </si>
  <si>
    <t xml:space="preserve">m</t>
  </si>
  <si>
    <t xml:space="preserve">Protecció passiva contra incendis d'estructura metàl·lica, amb plaques de guix laminat, sistema "PLACO".</t>
  </si>
  <si>
    <r>
      <rPr>
        <sz val="8.25"/>
        <color rgb="FF000000"/>
        <rFont val="Arial"/>
        <family val="2"/>
      </rPr>
      <t xml:space="preserve">Sistema de protecció passiva contra incendis de biga d'acer HEA 100, protegida en les seves 4 cares i amb una resistència al foc de 15 minuts, sistema "PLACO", mitjançant recobriment amb plaques de guix laminat Placoflam, fixades amb clips i perfils metàl·lics. Inclús fixacions, cargols i pasta i cinta per al tractament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</si>
  <si>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</si>
  <si>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</si>
  <si>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</si>
  <si>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</si>
  <si>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</si>
  <si>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</si>
  <si>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</si>
  <si>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mt12plk010gfnm</t>
  </si>
  <si>
    <t xml:space="preserve">m²</t>
  </si>
  <si>
    <t xml:space="preserve">Placa de guix laminat DF / UNE-EN 520 - 1200 / 2500 / 12,5 / amb les vores longitudinals afinades, Placoflam PPF 13 "PLACO", formada per una ànima de guix d'origen natural embotida i íntimament lligada a dues làmines de cartró fort, reforçada per la inclusió en la massa de fibra de vidre de fil curt no teixit per a millorar la seva cohesió a temperatures altes.</t>
  </si>
  <si>
    <t xml:space="preserve">mt12ple200a</t>
  </si>
  <si>
    <t xml:space="preserve">U</t>
  </si>
  <si>
    <t xml:space="preserve">Clip d'acer galvanitzat, Fuego "PLACO", de 60x60x48 mm.</t>
  </si>
  <si>
    <t xml:space="preserve">mt12plp010</t>
  </si>
  <si>
    <t xml:space="preserve">m</t>
  </si>
  <si>
    <t xml:space="preserve">Perfil metàl·lic d'acer galvanitzat, F-530 "PLACO", fabricat mitjançant laminació en fred, de 3000 mm de longitud, 45x18 mm de secció i 0,6 mm de gruix, per la realització d'extradossats autoportants i sostres, segons UNE-EN 14195.</t>
  </si>
  <si>
    <t xml:space="preserve">mt12plt010a</t>
  </si>
  <si>
    <t xml:space="preserve">U</t>
  </si>
  <si>
    <t xml:space="preserve">Cargol autoroscant TTPC 25 "PLACO", amb cap de trompeta, de 25 mm de longitud, per a instal·lació de plaques de guix laminat sobre perfils de gruix inferior a 6 mm.</t>
  </si>
  <si>
    <t xml:space="preserve">mt12plt010c</t>
  </si>
  <si>
    <t xml:space="preserve">U</t>
  </si>
  <si>
    <t xml:space="preserve">Cargol autoroscant TTPC 35 "PLACO", amb cap de trompeta, de 35 mm de longitud, per a instal·lació de plaques de guix laminat sobre perfils de gruix inferior a 6 mm.</t>
  </si>
  <si>
    <t xml:space="preserve">mt12plm020</t>
  </si>
  <si>
    <t xml:space="preserve">kg</t>
  </si>
  <si>
    <t xml:space="preserve">Pasta d'adormiment en pols, Vario "PLACO", per al tractament dels junts de les plaques de guix laminat.</t>
  </si>
  <si>
    <t xml:space="preserve">mt12plj030</t>
  </si>
  <si>
    <t xml:space="preserve">m</t>
  </si>
  <si>
    <t xml:space="preserve">Cinta autoadhesiva de malla de fibra de vidre, "PLACO", per a reforç de junts.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</si>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</sst>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70" customWidth="1"/>
    <col min="4" max="4" width="6.63" customWidth="1"/>
    <col min="5" max="5" width="72.93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1.123000</v>
      </c>
      <c r="H10" s="11"/>
      <c r="I10" s="12">
        <v>8.560000</v>
      </c>
      <c r="J10" s="12">
        <f ca="1">ROUND(INDIRECT(ADDRESS(ROW()+(0), COLUMN()+(-3), 1))*INDIRECT(ADDRESS(ROW()+(0), COLUMN()+(-1), 1)), 2)</f>
        <v>9.610000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15.000000</v>
      </c>
      <c r="H11" s="11"/>
      <c r="I11" s="12">
        <v>1.270000</v>
      </c>
      <c r="J11" s="12">
        <f ca="1">ROUND(INDIRECT(ADDRESS(ROW()+(0), COLUMN()+(-3), 1))*INDIRECT(ADDRESS(ROW()+(0), COLUMN()+(-1), 1)), 2)</f>
        <v>19.050000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4.000000</v>
      </c>
      <c r="H12" s="11"/>
      <c r="I12" s="12">
        <v>1.550000</v>
      </c>
      <c r="J12" s="12">
        <f ca="1">ROUND(INDIRECT(ADDRESS(ROW()+(0), COLUMN()+(-3), 1))*INDIRECT(ADDRESS(ROW()+(0), COLUMN()+(-1), 1)), 2)</f>
        <v>6.200000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50.000000</v>
      </c>
      <c r="H13" s="11"/>
      <c r="I13" s="12">
        <v>0.010000</v>
      </c>
      <c r="J13" s="12">
        <f ca="1">ROUND(INDIRECT(ADDRESS(ROW()+(0), COLUMN()+(-3), 1))*INDIRECT(ADDRESS(ROW()+(0), COLUMN()+(-1), 1)), 2)</f>
        <v>0.500000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25.000000</v>
      </c>
      <c r="H14" s="11"/>
      <c r="I14" s="12">
        <v>0.010000</v>
      </c>
      <c r="J14" s="12">
        <f ca="1">ROUND(INDIRECT(ADDRESS(ROW()+(0), COLUMN()+(-3), 1))*INDIRECT(ADDRESS(ROW()+(0), COLUMN()+(-1), 1)), 2)</f>
        <v>0.250000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2.000000</v>
      </c>
      <c r="H15" s="11"/>
      <c r="I15" s="12">
        <v>2.000000</v>
      </c>
      <c r="J15" s="12">
        <f ca="1">ROUND(INDIRECT(ADDRESS(ROW()+(0), COLUMN()+(-3), 1))*INDIRECT(ADDRESS(ROW()+(0), COLUMN()+(-1), 1)), 2)</f>
        <v>4.000000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8.000000</v>
      </c>
      <c r="H16" s="13"/>
      <c r="I16" s="14">
        <v>0.650000</v>
      </c>
      <c r="J16" s="14">
        <f ca="1">ROUND(INDIRECT(ADDRESS(ROW()+(0), COLUMN()+(-3), 1))*INDIRECT(ADDRESS(ROW()+(0), COLUMN()+(-1), 1)), 2)</f>
        <v>5.200000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44.810000</v>
      </c>
    </row>
    <row r="18" spans="1:10" ht="13.50" thickBot="1" customHeight="1">
      <c r="A18" s="15">
        <v>2.000000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0.431000</v>
      </c>
      <c r="H19" s="11"/>
      <c r="I19" s="12">
        <v>24.570000</v>
      </c>
      <c r="J19" s="12">
        <f ca="1">ROUND(INDIRECT(ADDRESS(ROW()+(0), COLUMN()+(-3), 1))*INDIRECT(ADDRESS(ROW()+(0), COLUMN()+(-1), 1)), 2)</f>
        <v>10.590000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0.431000</v>
      </c>
      <c r="H20" s="13"/>
      <c r="I20" s="14">
        <v>21.140000</v>
      </c>
      <c r="J20" s="14">
        <f ca="1">ROUND(INDIRECT(ADDRESS(ROW()+(0), COLUMN()+(-3), 1))*INDIRECT(ADDRESS(ROW()+(0), COLUMN()+(-1), 1)), 2)</f>
        <v>9.110000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19.700000</v>
      </c>
    </row>
    <row r="22" spans="1:10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2.000000</v>
      </c>
      <c r="H23" s="13"/>
      <c r="I23" s="14">
        <f ca="1">ROUND(SUM(INDIRECT(ADDRESS(ROW()+(-2), COLUMN()+(1), 1)),INDIRECT(ADDRESS(ROW()+(-6), COLUMN()+(1), 1))), 2)</f>
        <v>64.510000</v>
      </c>
      <c r="J23" s="14">
        <f ca="1">ROUND(INDIRECT(ADDRESS(ROW()+(0), COLUMN()+(-3), 1))*INDIRECT(ADDRESS(ROW()+(0), COLUMN()+(-1), 1))/100, 2)</f>
        <v>1.290000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65.800000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162010.000000</v>
      </c>
      <c r="G28" s="29"/>
      <c r="H28" s="29">
        <v>1122010.000000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112006.000000</v>
      </c>
      <c r="G30" s="29"/>
      <c r="H30" s="29">
        <v>112007.000000</v>
      </c>
      <c r="I30" s="29"/>
      <c r="J30" s="29" t="s">
        <v>55</v>
      </c>
    </row>
    <row r="31" spans="1:10" ht="24.00" thickBot="1" customHeight="1">
      <c r="A31" s="32" t="s">
        <v>56</v>
      </c>
      <c r="B31" s="32"/>
      <c r="C31" s="32"/>
      <c r="D31" s="32"/>
      <c r="E31" s="32"/>
      <c r="F31" s="33"/>
      <c r="G31" s="33"/>
      <c r="H31" s="33"/>
      <c r="I31" s="33"/>
      <c r="J31" s="33"/>
    </row>
    <row r="32" spans="1:10" ht="13.50" thickBot="1" customHeight="1">
      <c r="A32" s="30" t="s">
        <v>57</v>
      </c>
      <c r="B32" s="30"/>
      <c r="C32" s="30"/>
      <c r="D32" s="30"/>
      <c r="E32" s="30"/>
      <c r="F32" s="31">
        <v>112007.000000</v>
      </c>
      <c r="G32" s="31"/>
      <c r="H32" s="31">
        <v>112007.000000</v>
      </c>
      <c r="I32" s="31"/>
      <c r="J32" s="3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